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665" yWindow="5580" windowWidth="14910" windowHeight="8445"/>
  </bookViews>
  <sheets>
    <sheet name="среднегодовая 2026" sheetId="3" r:id="rId1"/>
    <sheet name="среднегодовая по инообластным" sheetId="4" r:id="rId2"/>
  </sheets>
  <definedNames>
    <definedName name="_xlnm.Print_Area" localSheetId="0">'среднегодовая 2026'!$A$1:$E$45</definedName>
  </definedNames>
  <calcPr calcId="144525" iterateDelta="1E-4"/>
</workbook>
</file>

<file path=xl/calcChain.xml><?xml version="1.0" encoding="utf-8"?>
<calcChain xmlns="http://schemas.openxmlformats.org/spreadsheetml/2006/main">
  <c r="D25" i="4" l="1"/>
  <c r="D36" i="3"/>
  <c r="D10" i="3" l="1"/>
  <c r="D6" i="4" l="1"/>
  <c r="D30" i="4"/>
  <c r="C30" i="4"/>
  <c r="C6" i="4"/>
  <c r="C33" i="4" l="1"/>
  <c r="C41" i="3" l="1"/>
  <c r="C10" i="3"/>
  <c r="D41" i="3" l="1"/>
  <c r="C44" i="3" l="1"/>
</calcChain>
</file>

<file path=xl/sharedStrings.xml><?xml version="1.0" encoding="utf-8"?>
<sst xmlns="http://schemas.openxmlformats.org/spreadsheetml/2006/main" count="76" uniqueCount="37">
  <si>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</si>
  <si>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</si>
  <si>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</si>
  <si>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</si>
  <si>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</si>
  <si>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</si>
  <si>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</si>
  <si>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</si>
  <si>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</si>
  <si>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</si>
  <si>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</si>
  <si>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</si>
  <si>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</si>
  <si>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</si>
  <si>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</si>
  <si>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</si>
  <si>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</si>
  <si>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</si>
  <si>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</si>
  <si>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</si>
  <si>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</si>
  <si>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</si>
  <si>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</si>
  <si>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</si>
  <si>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</si>
  <si>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</si>
  <si>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Диспансерное наблюдение взрослого населения по поводу онкологических заболеваний</t>
  </si>
  <si>
    <t>УЗИ сердечно-сосудистой системы</t>
  </si>
  <si>
    <t>Результативность</t>
  </si>
  <si>
    <t>54 /158 (УЕТ)</t>
  </si>
  <si>
    <t>Школы для больных с хроническими заболеваниями</t>
  </si>
  <si>
    <t>Школы сахарного диабета</t>
  </si>
  <si>
    <t>1 500/ 8 700 (УЕТ)</t>
  </si>
  <si>
    <t>Объемы финансирования ОГБУЗ "Валдгеймская ЦРБ" медицинской помощи лицам, застрахованным за пределами Еврейской автономной области на период с 01 января по 31 декабря 2026 года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</si>
  <si>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</t>
  </si>
  <si>
    <t>Приложение № 3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</si>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</sst>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166" fontId="7" fillId="0" borderId="1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11.5703125" style="10" customWidth="1"/>
    <col min="2" max="2" width="57.5703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3"/>
      <c r="D1" s="34" t="s">
        <v>35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36</v>
      </c>
      <c r="D3" s="34"/>
      <c r="E3" s="34"/>
    </row>
    <row r="5" spans="1:13" ht="65.25" customHeight="1" x14ac:dyDescent="0.25">
      <c r="A5" s="35" t="s">
        <v>34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657</v>
      </c>
      <c r="D9" s="12">
        <v>29867233</v>
      </c>
    </row>
    <row r="10" spans="1:13" ht="15.75" x14ac:dyDescent="0.25">
      <c r="B10" s="2" t="s">
        <v>0</v>
      </c>
      <c r="C10" s="25">
        <f>C9</f>
        <v>657</v>
      </c>
      <c r="D10" s="14">
        <f>D9</f>
        <v>29867233</v>
      </c>
    </row>
    <row r="12" spans="1:13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3" t="s">
        <v>18</v>
      </c>
      <c r="C14" s="22">
        <v>27000</v>
      </c>
      <c r="D14" s="26">
        <v>17437579</v>
      </c>
    </row>
    <row r="15" spans="1:13" s="21" customFormat="1" ht="31.5" x14ac:dyDescent="0.25">
      <c r="B15" s="23" t="s">
        <v>19</v>
      </c>
      <c r="C15" s="22">
        <v>3600</v>
      </c>
      <c r="D15" s="26">
        <v>4953185</v>
      </c>
    </row>
    <row r="16" spans="1:13" s="21" customFormat="1" ht="31.5" x14ac:dyDescent="0.25">
      <c r="B16" s="23" t="s">
        <v>20</v>
      </c>
      <c r="C16" s="22">
        <v>1500</v>
      </c>
      <c r="D16" s="28">
        <v>1999523</v>
      </c>
    </row>
    <row r="17" spans="2:4" s="21" customFormat="1" ht="31.5" x14ac:dyDescent="0.25">
      <c r="B17" s="23" t="s">
        <v>21</v>
      </c>
      <c r="C17" s="22">
        <v>200</v>
      </c>
      <c r="D17" s="28">
        <v>1082197</v>
      </c>
    </row>
    <row r="18" spans="2:4" s="21" customFormat="1" ht="15.75" x14ac:dyDescent="0.25">
      <c r="B18" s="23" t="s">
        <v>28</v>
      </c>
      <c r="C18" s="22"/>
      <c r="D18" s="30">
        <v>771125</v>
      </c>
    </row>
    <row r="19" spans="2:4" s="21" customFormat="1" ht="63" x14ac:dyDescent="0.25">
      <c r="B19" s="23" t="s">
        <v>22</v>
      </c>
      <c r="C19" s="22">
        <v>308</v>
      </c>
      <c r="D19" s="28">
        <v>639334</v>
      </c>
    </row>
    <row r="20" spans="2:4" s="21" customFormat="1" ht="31.5" x14ac:dyDescent="0.25">
      <c r="B20" s="23" t="s">
        <v>26</v>
      </c>
      <c r="C20" s="22">
        <v>15</v>
      </c>
      <c r="D20" s="27">
        <v>80109</v>
      </c>
    </row>
    <row r="21" spans="2:4" s="21" customFormat="1" ht="31.5" x14ac:dyDescent="0.25">
      <c r="B21" s="23" t="s">
        <v>23</v>
      </c>
      <c r="C21" s="22">
        <v>587</v>
      </c>
      <c r="D21" s="27">
        <v>1153156</v>
      </c>
    </row>
    <row r="22" spans="2:4" s="21" customFormat="1" ht="31.5" x14ac:dyDescent="0.25">
      <c r="B22" s="23" t="s">
        <v>24</v>
      </c>
      <c r="C22" s="22">
        <v>1227</v>
      </c>
      <c r="D22" s="29">
        <v>5364591</v>
      </c>
    </row>
    <row r="23" spans="2:4" s="21" customFormat="1" ht="15.75" x14ac:dyDescent="0.25">
      <c r="B23" s="23" t="s">
        <v>30</v>
      </c>
      <c r="C23" s="22">
        <v>2060</v>
      </c>
      <c r="D23" s="32">
        <v>4090872</v>
      </c>
    </row>
    <row r="24" spans="2:4" s="21" customFormat="1" ht="15.75" x14ac:dyDescent="0.25">
      <c r="B24" s="23" t="s">
        <v>31</v>
      </c>
      <c r="C24" s="22">
        <v>800</v>
      </c>
      <c r="D24" s="32">
        <v>1529605</v>
      </c>
    </row>
    <row r="25" spans="2:4" s="21" customFormat="1" ht="31.5" x14ac:dyDescent="0.25">
      <c r="B25" s="23" t="s">
        <v>13</v>
      </c>
      <c r="C25" s="22">
        <v>7100</v>
      </c>
      <c r="D25" s="42">
        <v>30382950</v>
      </c>
    </row>
    <row r="26" spans="2:4" s="21" customFormat="1" ht="15.75" x14ac:dyDescent="0.25">
      <c r="B26" s="23" t="s">
        <v>15</v>
      </c>
      <c r="C26" s="22">
        <v>900</v>
      </c>
      <c r="D26" s="43"/>
    </row>
    <row r="27" spans="2:4" ht="15.75" x14ac:dyDescent="0.25">
      <c r="B27" s="3" t="s">
        <v>10</v>
      </c>
      <c r="C27" s="22">
        <v>4388</v>
      </c>
      <c r="D27" s="26">
        <v>20162563</v>
      </c>
    </row>
    <row r="28" spans="2:4" s="21" customFormat="1" ht="15.75" x14ac:dyDescent="0.25">
      <c r="B28" s="3" t="s">
        <v>17</v>
      </c>
      <c r="C28" s="22">
        <v>233</v>
      </c>
      <c r="D28" s="26">
        <v>482697</v>
      </c>
    </row>
    <row r="29" spans="2:4" s="21" customFormat="1" ht="15.75" x14ac:dyDescent="0.25">
      <c r="B29" s="23" t="s">
        <v>25</v>
      </c>
      <c r="C29" s="22">
        <v>1504</v>
      </c>
      <c r="D29" s="26">
        <v>4085074</v>
      </c>
    </row>
    <row r="30" spans="2:4" s="21" customFormat="1" ht="15.75" x14ac:dyDescent="0.25">
      <c r="B30" s="3" t="s">
        <v>9</v>
      </c>
      <c r="C30" s="22">
        <v>2983</v>
      </c>
      <c r="D30" s="26">
        <v>11696742</v>
      </c>
    </row>
    <row r="31" spans="2:4" ht="15.75" x14ac:dyDescent="0.25">
      <c r="B31" s="3" t="s">
        <v>6</v>
      </c>
      <c r="C31" s="22">
        <v>5458</v>
      </c>
      <c r="D31" s="16">
        <v>7395208</v>
      </c>
    </row>
    <row r="32" spans="2:4" ht="15.75" x14ac:dyDescent="0.25">
      <c r="B32" s="20" t="s">
        <v>12</v>
      </c>
      <c r="C32" s="13" t="s">
        <v>32</v>
      </c>
      <c r="D32" s="17">
        <v>2547190</v>
      </c>
    </row>
    <row r="33" spans="2:5" s="21" customFormat="1" ht="15.75" x14ac:dyDescent="0.25">
      <c r="B33" s="20" t="s">
        <v>16</v>
      </c>
      <c r="C33" s="13">
        <v>300</v>
      </c>
      <c r="D33" s="17">
        <v>38232</v>
      </c>
    </row>
    <row r="34" spans="2:5" s="21" customFormat="1" ht="15.75" x14ac:dyDescent="0.25">
      <c r="B34" s="3" t="s">
        <v>11</v>
      </c>
      <c r="C34" s="22">
        <v>3100</v>
      </c>
      <c r="D34" s="16">
        <v>286142</v>
      </c>
    </row>
    <row r="35" spans="2:5" s="21" customFormat="1" ht="15.75" x14ac:dyDescent="0.25">
      <c r="B35" s="3" t="s">
        <v>27</v>
      </c>
      <c r="C35" s="22">
        <v>2000</v>
      </c>
      <c r="D35" s="16">
        <v>1737996</v>
      </c>
    </row>
    <row r="36" spans="2:5" ht="15.75" x14ac:dyDescent="0.25">
      <c r="B36" s="2" t="s">
        <v>0</v>
      </c>
      <c r="C36" s="11"/>
      <c r="D36" s="14">
        <f>SUM(D14:D35)</f>
        <v>117916070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5">
        <v>375</v>
      </c>
      <c r="D40" s="12">
        <v>6667287</v>
      </c>
    </row>
    <row r="41" spans="2:5" ht="15.75" x14ac:dyDescent="0.25">
      <c r="B41" s="2" t="s">
        <v>0</v>
      </c>
      <c r="C41" s="24">
        <f>C40</f>
        <v>375</v>
      </c>
      <c r="D41" s="14">
        <f>D40</f>
        <v>6667287</v>
      </c>
    </row>
    <row r="42" spans="2:5" ht="15.75" thickBot="1" x14ac:dyDescent="0.3"/>
    <row r="43" spans="2:5" ht="15.75" x14ac:dyDescent="0.25">
      <c r="B43" s="36" t="s">
        <v>4</v>
      </c>
      <c r="C43" s="38" t="s">
        <v>2</v>
      </c>
      <c r="D43" s="39"/>
      <c r="E43" s="9"/>
    </row>
    <row r="44" spans="2:5" ht="16.5" thickBot="1" x14ac:dyDescent="0.3">
      <c r="B44" s="37"/>
      <c r="C44" s="40">
        <f>D10+D36+D41</f>
        <v>154450590</v>
      </c>
      <c r="D44" s="41"/>
      <c r="E44" s="19"/>
    </row>
  </sheetData>
  <mergeCells count="8">
    <mergeCell ref="D1:E1"/>
    <mergeCell ref="C2:E2"/>
    <mergeCell ref="C3:E3"/>
    <mergeCell ref="A5:E5"/>
    <mergeCell ref="B43:B44"/>
    <mergeCell ref="C43:D43"/>
    <mergeCell ref="C44:D44"/>
    <mergeCell ref="D25:D26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workbookViewId="0">
      <selection activeCell="A2" sqref="A2"/>
    </sheetView>
  </sheetViews>
  <sheetFormatPr defaultRowHeight="15" x14ac:dyDescent="0.25"/>
  <cols>
    <col min="1" max="1" width="11.5703125" style="21" customWidth="1"/>
    <col min="2" max="2" width="57.5703125" style="21" customWidth="1"/>
    <col min="3" max="3" width="20.28515625" style="21" customWidth="1"/>
    <col min="4" max="4" width="27.42578125" style="21" customWidth="1"/>
    <col min="5" max="5" width="10.85546875" style="21" bestFit="1" customWidth="1"/>
    <col min="6" max="16384" width="9.140625" style="21"/>
  </cols>
  <sheetData>
    <row r="1" spans="1:13" ht="65.25" customHeight="1" x14ac:dyDescent="0.25">
      <c r="A1" s="35" t="s">
        <v>33</v>
      </c>
      <c r="B1" s="35"/>
      <c r="C1" s="35"/>
      <c r="D1" s="35"/>
      <c r="E1" s="35"/>
      <c r="F1" s="1"/>
      <c r="G1" s="1"/>
      <c r="H1" s="1"/>
      <c r="I1" s="1"/>
      <c r="J1" s="1"/>
      <c r="K1" s="1"/>
      <c r="L1" s="1"/>
      <c r="M1" s="1"/>
    </row>
    <row r="3" spans="1:13" ht="28.5" x14ac:dyDescent="0.25">
      <c r="B3" s="6" t="s">
        <v>5</v>
      </c>
      <c r="C3" s="6" t="s">
        <v>8</v>
      </c>
      <c r="D3" s="6" t="s">
        <v>2</v>
      </c>
      <c r="E3" s="4"/>
      <c r="F3" s="4"/>
    </row>
    <row r="4" spans="1:13" ht="15.75" x14ac:dyDescent="0.25">
      <c r="B4" s="5">
        <v>1</v>
      </c>
      <c r="C4" s="5">
        <v>2</v>
      </c>
      <c r="D4" s="5">
        <v>3</v>
      </c>
      <c r="E4" s="4"/>
      <c r="F4" s="4"/>
    </row>
    <row r="5" spans="1:13" ht="15.75" x14ac:dyDescent="0.25">
      <c r="B5" s="3" t="s">
        <v>5</v>
      </c>
      <c r="C5" s="18">
        <v>7</v>
      </c>
      <c r="D5" s="12">
        <v>285343</v>
      </c>
    </row>
    <row r="6" spans="1:13" ht="15.75" x14ac:dyDescent="0.25">
      <c r="B6" s="2" t="s">
        <v>0</v>
      </c>
      <c r="C6" s="25">
        <f>C5</f>
        <v>7</v>
      </c>
      <c r="D6" s="14">
        <f>D5</f>
        <v>285343</v>
      </c>
    </row>
    <row r="8" spans="1:13" x14ac:dyDescent="0.25">
      <c r="B8" s="6" t="s">
        <v>1</v>
      </c>
      <c r="C8" s="6" t="s">
        <v>14</v>
      </c>
      <c r="D8" s="7" t="s">
        <v>2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31.5" x14ac:dyDescent="0.25">
      <c r="B10" s="23" t="s">
        <v>18</v>
      </c>
      <c r="C10" s="22">
        <v>450</v>
      </c>
      <c r="D10" s="26">
        <v>302654</v>
      </c>
    </row>
    <row r="11" spans="1:13" ht="31.5" x14ac:dyDescent="0.25">
      <c r="B11" s="23" t="s">
        <v>19</v>
      </c>
      <c r="C11" s="22">
        <v>47</v>
      </c>
      <c r="D11" s="26">
        <v>51489</v>
      </c>
    </row>
    <row r="12" spans="1:13" ht="31.5" x14ac:dyDescent="0.25">
      <c r="B12" s="23" t="s">
        <v>20</v>
      </c>
      <c r="C12" s="22">
        <v>36</v>
      </c>
      <c r="D12" s="31">
        <v>16317</v>
      </c>
    </row>
    <row r="13" spans="1:13" ht="31.5" x14ac:dyDescent="0.25">
      <c r="B13" s="23" t="s">
        <v>21</v>
      </c>
      <c r="C13" s="22">
        <v>6</v>
      </c>
      <c r="D13" s="31">
        <v>5984</v>
      </c>
    </row>
    <row r="14" spans="1:13" ht="63" x14ac:dyDescent="0.25">
      <c r="B14" s="23" t="s">
        <v>22</v>
      </c>
      <c r="C14" s="22">
        <v>1</v>
      </c>
      <c r="D14" s="31">
        <v>1712</v>
      </c>
    </row>
    <row r="15" spans="1:13" ht="31.5" x14ac:dyDescent="0.25">
      <c r="B15" s="23" t="s">
        <v>13</v>
      </c>
      <c r="C15" s="22">
        <v>80</v>
      </c>
      <c r="D15" s="42">
        <v>67907</v>
      </c>
    </row>
    <row r="16" spans="1:13" ht="15.75" x14ac:dyDescent="0.25">
      <c r="B16" s="23" t="s">
        <v>15</v>
      </c>
      <c r="C16" s="22">
        <v>13</v>
      </c>
      <c r="D16" s="43"/>
    </row>
    <row r="17" spans="2:5" ht="15.75" x14ac:dyDescent="0.25">
      <c r="B17" s="3" t="s">
        <v>10</v>
      </c>
      <c r="C17" s="22">
        <v>16</v>
      </c>
      <c r="D17" s="26">
        <v>63827</v>
      </c>
    </row>
    <row r="18" spans="2:5" ht="15.75" x14ac:dyDescent="0.25">
      <c r="B18" s="3" t="s">
        <v>17</v>
      </c>
      <c r="C18" s="22">
        <v>27</v>
      </c>
      <c r="D18" s="26">
        <v>43506</v>
      </c>
    </row>
    <row r="19" spans="2:5" ht="15.75" x14ac:dyDescent="0.25">
      <c r="B19" s="23" t="s">
        <v>25</v>
      </c>
      <c r="C19" s="22">
        <v>23</v>
      </c>
      <c r="D19" s="26">
        <v>38594</v>
      </c>
    </row>
    <row r="20" spans="2:5" ht="15.75" x14ac:dyDescent="0.25">
      <c r="B20" s="3" t="s">
        <v>9</v>
      </c>
      <c r="C20" s="22">
        <v>49</v>
      </c>
      <c r="D20" s="26">
        <v>149619</v>
      </c>
    </row>
    <row r="21" spans="2:5" ht="15.75" x14ac:dyDescent="0.25">
      <c r="B21" s="3" t="s">
        <v>6</v>
      </c>
      <c r="C21" s="22">
        <v>67</v>
      </c>
      <c r="D21" s="16">
        <v>80347</v>
      </c>
    </row>
    <row r="22" spans="2:5" ht="15.75" x14ac:dyDescent="0.25">
      <c r="B22" s="20" t="s">
        <v>12</v>
      </c>
      <c r="C22" s="13" t="s">
        <v>29</v>
      </c>
      <c r="D22" s="17">
        <v>44379</v>
      </c>
    </row>
    <row r="23" spans="2:5" ht="15.75" x14ac:dyDescent="0.25">
      <c r="B23" s="3" t="s">
        <v>11</v>
      </c>
      <c r="C23" s="22">
        <v>32</v>
      </c>
      <c r="D23" s="16">
        <v>2951</v>
      </c>
    </row>
    <row r="24" spans="2:5" ht="15.75" x14ac:dyDescent="0.25">
      <c r="B24" s="3" t="s">
        <v>27</v>
      </c>
      <c r="C24" s="22">
        <v>11</v>
      </c>
      <c r="D24" s="16">
        <v>17144</v>
      </c>
    </row>
    <row r="25" spans="2:5" ht="15.75" x14ac:dyDescent="0.25">
      <c r="B25" s="2" t="s">
        <v>0</v>
      </c>
      <c r="C25" s="11"/>
      <c r="D25" s="14">
        <f>SUM(D10:D24)</f>
        <v>886430</v>
      </c>
    </row>
    <row r="27" spans="2:5" ht="28.5" x14ac:dyDescent="0.25">
      <c r="B27" s="5" t="s">
        <v>3</v>
      </c>
      <c r="C27" s="6" t="s">
        <v>8</v>
      </c>
      <c r="D27" s="7" t="s">
        <v>2</v>
      </c>
    </row>
    <row r="28" spans="2:5" ht="15.75" x14ac:dyDescent="0.25">
      <c r="B28" s="8">
        <v>1</v>
      </c>
      <c r="C28" s="8">
        <v>2</v>
      </c>
      <c r="D28" s="8">
        <v>3</v>
      </c>
    </row>
    <row r="29" spans="2:5" ht="15.75" x14ac:dyDescent="0.25">
      <c r="B29" s="3" t="s">
        <v>3</v>
      </c>
      <c r="C29" s="15">
        <v>0</v>
      </c>
      <c r="D29" s="12">
        <v>0</v>
      </c>
    </row>
    <row r="30" spans="2:5" ht="15.75" x14ac:dyDescent="0.25">
      <c r="B30" s="2" t="s">
        <v>0</v>
      </c>
      <c r="C30" s="24">
        <f>C29</f>
        <v>0</v>
      </c>
      <c r="D30" s="14">
        <f>D29</f>
        <v>0</v>
      </c>
    </row>
    <row r="31" spans="2:5" ht="15.75" thickBot="1" x14ac:dyDescent="0.3"/>
    <row r="32" spans="2:5" ht="15.75" x14ac:dyDescent="0.25">
      <c r="B32" s="36" t="s">
        <v>4</v>
      </c>
      <c r="C32" s="38" t="s">
        <v>2</v>
      </c>
      <c r="D32" s="39"/>
      <c r="E32" s="9"/>
    </row>
    <row r="33" spans="2:5" ht="16.5" thickBot="1" x14ac:dyDescent="0.3">
      <c r="B33" s="37"/>
      <c r="C33" s="40">
        <f>D6+D25+D30</f>
        <v>1171773</v>
      </c>
      <c r="D33" s="41"/>
      <c r="E33" s="19"/>
    </row>
  </sheetData>
  <mergeCells count="5">
    <mergeCell ref="A1:E1"/>
    <mergeCell ref="D15:D16"/>
    <mergeCell ref="B32:B33"/>
    <mergeCell ref="C32:D32"/>
    <mergeCell ref="C33:D33"/>
  </mergeCells>
  <pageMargins left="0.7" right="0.7" top="0.75" bottom="0.75" header="0.3" footer="0.3"/>
  <pageSetup paperSize="9" scale="6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2026</vt:lpstr>
      <vt:lpstr>среднегодовая по инообластным</vt:lpstr>
      <vt:lpstr>'среднегодовая 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2025-01-30T02:24:14Z</cp:lastPrinted>
  <dcterms:created xsi:type="dcterms:W3CDTF">2013-02-07T03:49:39Z</dcterms:created>
  <dcterms:modified xsi:type="dcterms:W3CDTF">2025-12-25T23:38:49Z</dcterms:modified>
</cp:coreProperties>
</file>